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 Kramble\Desktop\Boxing Alberta\AGM\2026\"/>
    </mc:Choice>
  </mc:AlternateContent>
  <xr:revisionPtr revIDLastSave="0" documentId="8_{38CEB586-1A90-49F4-96A1-018F9EA28A06}" xr6:coauthVersionLast="47" xr6:coauthVersionMax="47" xr10:uidLastSave="{00000000-0000-0000-0000-000000000000}"/>
  <bookViews>
    <workbookView xWindow="-120" yWindow="-120" windowWidth="20730" windowHeight="11160" xr2:uid="{A5A986BC-EB20-4C06-AA3B-78A4EF69B9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0" i="1" l="1"/>
  <c r="C68" i="1"/>
  <c r="C66" i="1"/>
  <c r="C52" i="1"/>
  <c r="C49" i="1"/>
  <c r="C38" i="1"/>
  <c r="C26" i="1"/>
  <c r="C24" i="1"/>
  <c r="C16" i="1"/>
  <c r="C13" i="1"/>
</calcChain>
</file>

<file path=xl/sharedStrings.xml><?xml version="1.0" encoding="utf-8"?>
<sst xmlns="http://schemas.openxmlformats.org/spreadsheetml/2006/main" count="65" uniqueCount="64">
  <si>
    <t>Boxing Alberta</t>
  </si>
  <si>
    <t>Income Statement 01/01/2025 to 12/31/2025</t>
  </si>
  <si>
    <t/>
  </si>
  <si>
    <t xml:space="preserve"> </t>
  </si>
  <si>
    <t>REVENUE</t>
  </si>
  <si>
    <t>Sales Revenue</t>
  </si>
  <si>
    <t>Registration Income</t>
  </si>
  <si>
    <t>Club Registration</t>
  </si>
  <si>
    <t>Association Development Program</t>
  </si>
  <si>
    <t>Club Shows</t>
  </si>
  <si>
    <t>Boxing Alberta Tournaments</t>
  </si>
  <si>
    <t>Sanctions</t>
  </si>
  <si>
    <t>Officials Fees</t>
  </si>
  <si>
    <t>Glove Rentals</t>
  </si>
  <si>
    <t>Events</t>
  </si>
  <si>
    <t>Nationals</t>
  </si>
  <si>
    <t>Coaching Clinics</t>
  </si>
  <si>
    <t>Officials Clinics</t>
  </si>
  <si>
    <t>Refunds</t>
  </si>
  <si>
    <t>Casino Profit</t>
  </si>
  <si>
    <t>Sale of Lodgepole</t>
  </si>
  <si>
    <t>Donations</t>
  </si>
  <si>
    <t>Net Sales</t>
  </si>
  <si>
    <t>TOTAL REVENUE</t>
  </si>
  <si>
    <t>EXPENSE</t>
  </si>
  <si>
    <t>Total Payroll Expense</t>
  </si>
  <si>
    <t>General &amp; Administrative Expenses</t>
  </si>
  <si>
    <t>Office</t>
  </si>
  <si>
    <t>Communications</t>
  </si>
  <si>
    <t>Boxing Canada Registrations</t>
  </si>
  <si>
    <t>ED Wages</t>
  </si>
  <si>
    <t>ED Expenses</t>
  </si>
  <si>
    <t>Executive Director</t>
  </si>
  <si>
    <t>Awards</t>
  </si>
  <si>
    <t>AGM</t>
  </si>
  <si>
    <t>Accounting</t>
  </si>
  <si>
    <t>Liability Insurance</t>
  </si>
  <si>
    <t>Dale Brown Fund</t>
  </si>
  <si>
    <t>Nationals Team</t>
  </si>
  <si>
    <t>Coach Travel</t>
  </si>
  <si>
    <t>Sub-Novice</t>
  </si>
  <si>
    <t>Silver Gloves</t>
  </si>
  <si>
    <t>General Tournament Expenses</t>
  </si>
  <si>
    <t>Tournaments</t>
  </si>
  <si>
    <t>White Collar Expenses</t>
  </si>
  <si>
    <t>LP Monthly Upkeep</t>
  </si>
  <si>
    <t>Lodgepole</t>
  </si>
  <si>
    <t>Bursary (Barney O'Connor)</t>
  </si>
  <si>
    <t>Bank Fees</t>
  </si>
  <si>
    <t>Receiver General</t>
  </si>
  <si>
    <t>Miscellaneous</t>
  </si>
  <si>
    <t>Equipment</t>
  </si>
  <si>
    <t>Officials</t>
  </si>
  <si>
    <t>Officials Club Shows</t>
  </si>
  <si>
    <t>Casino</t>
  </si>
  <si>
    <t>Officials Development</t>
  </si>
  <si>
    <t>Athlete Development</t>
  </si>
  <si>
    <t>Coach Development</t>
  </si>
  <si>
    <t>Coaching Course Material</t>
  </si>
  <si>
    <t>Learning Facilitator Fees</t>
  </si>
  <si>
    <t>Total General &amp; Admin. Expenses</t>
  </si>
  <si>
    <t>TOTAL EXPENSE</t>
  </si>
  <si>
    <t>NET INCOME</t>
  </si>
  <si>
    <t>Generated On: 05/05/2026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</si>
</sst>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;\-#,##0.00"/>
  </numFmts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quotePrefix="1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0" xfId="0" quotePrefix="1" applyNumberFormat="1" applyFont="1" applyAlignment="1">
      <alignment horizontal="left"/>
    </xf>
    <xf numFmtId="0" fontId="2" fillId="0" borderId="0" xfId="0" quotePrefix="1" applyNumberFormat="1" applyFont="1" applyAlignment="1">
      <alignment horizontal="center"/>
    </xf>
    <xf numFmtId="0" fontId="3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3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2C2F8-F49F-4744-9C6D-89FD03BD9A65}">
  <dimension ref="A1:D72"/>
  <sheetViews>
    <sheetView showGridLines="0" tabSelected="1" workbookViewId="0">
      <pane xSplit="1" ySplit="4" topLeftCell="B5" activePane="bottomRight" state="frozenSplit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29.42578125" bestFit="1" customWidth="1"/>
    <col min="2" max="2" width="8.28515625" bestFit="1" customWidth="1"/>
    <col min="3" max="3" width="9.140625" bestFit="1" customWidth="1"/>
    <col min="4" max="4" width="13.7109375" customWidth="1"/>
  </cols>
  <sheetData>
    <row r="1" spans="1:4" ht="15.75" x14ac:dyDescent="0.25">
      <c r="A1" s="1" t="s">
        <v>0</v>
      </c>
      <c r="B1" s="1"/>
      <c r="C1" s="1"/>
      <c r="D1" s="1"/>
    </row>
    <row r="2" spans="1:4" ht="15.75" x14ac:dyDescent="0.25">
      <c r="A2" s="1" t="s">
        <v>1</v>
      </c>
      <c r="B2" s="1"/>
      <c r="C2" s="1"/>
      <c r="D2" s="1"/>
    </row>
    <row r="3" spans="1:4" ht="15.75" x14ac:dyDescent="0.25">
      <c r="A3" s="1" t="s">
        <v>2</v>
      </c>
      <c r="B3" s="1"/>
      <c r="C3" s="1"/>
      <c r="D3" s="1"/>
    </row>
    <row r="4" spans="1:4" x14ac:dyDescent="0.25">
      <c r="A4" s="3" t="s">
        <v>3</v>
      </c>
      <c r="B4" s="4" t="s">
        <v>2</v>
      </c>
    </row>
    <row r="5" spans="1:4" x14ac:dyDescent="0.25">
      <c r="A5" s="5" t="s">
        <v>4</v>
      </c>
    </row>
    <row r="7" spans="1:4" x14ac:dyDescent="0.25">
      <c r="A7" s="5" t="s">
        <v>5</v>
      </c>
    </row>
    <row r="8" spans="1:4" x14ac:dyDescent="0.25">
      <c r="A8" s="3" t="s">
        <v>6</v>
      </c>
      <c r="B8" s="2"/>
      <c r="C8" s="6">
        <v>118013.1</v>
      </c>
    </row>
    <row r="9" spans="1:4" x14ac:dyDescent="0.25">
      <c r="A9" s="3" t="s">
        <v>7</v>
      </c>
      <c r="B9" s="2"/>
      <c r="C9" s="6">
        <v>11250.98</v>
      </c>
    </row>
    <row r="10" spans="1:4" x14ac:dyDescent="0.25">
      <c r="A10" s="3" t="s">
        <v>8</v>
      </c>
      <c r="B10" s="2"/>
      <c r="C10" s="6">
        <v>72300</v>
      </c>
    </row>
    <row r="11" spans="1:4" x14ac:dyDescent="0.25">
      <c r="A11" s="3" t="s">
        <v>9</v>
      </c>
      <c r="B11" s="6">
        <v>7400</v>
      </c>
    </row>
    <row r="12" spans="1:4" x14ac:dyDescent="0.25">
      <c r="A12" s="3" t="s">
        <v>10</v>
      </c>
      <c r="B12" s="7">
        <v>2700</v>
      </c>
    </row>
    <row r="13" spans="1:4" x14ac:dyDescent="0.25">
      <c r="A13" s="3" t="s">
        <v>11</v>
      </c>
      <c r="B13" s="2"/>
      <c r="C13" s="6">
        <f>(B11+B12)</f>
        <v>10100</v>
      </c>
    </row>
    <row r="14" spans="1:4" x14ac:dyDescent="0.25">
      <c r="A14" s="3" t="s">
        <v>12</v>
      </c>
      <c r="B14" s="6">
        <v>250</v>
      </c>
    </row>
    <row r="15" spans="1:4" x14ac:dyDescent="0.25">
      <c r="A15" s="3" t="s">
        <v>13</v>
      </c>
      <c r="B15" s="7">
        <v>490</v>
      </c>
    </row>
    <row r="16" spans="1:4" x14ac:dyDescent="0.25">
      <c r="A16" s="3" t="s">
        <v>14</v>
      </c>
      <c r="B16" s="2"/>
      <c r="C16" s="6">
        <f>(B14+B15)</f>
        <v>740</v>
      </c>
    </row>
    <row r="17" spans="1:3" x14ac:dyDescent="0.25">
      <c r="A17" s="3" t="s">
        <v>15</v>
      </c>
      <c r="B17" s="2"/>
      <c r="C17" s="6">
        <v>10240.799999999999</v>
      </c>
    </row>
    <row r="18" spans="1:3" x14ac:dyDescent="0.25">
      <c r="A18" s="3" t="s">
        <v>16</v>
      </c>
      <c r="B18" s="2"/>
      <c r="C18" s="6">
        <v>7700</v>
      </c>
    </row>
    <row r="19" spans="1:3" x14ac:dyDescent="0.25">
      <c r="A19" s="3" t="s">
        <v>17</v>
      </c>
      <c r="B19" s="2"/>
      <c r="C19" s="6">
        <v>950</v>
      </c>
    </row>
    <row r="20" spans="1:3" x14ac:dyDescent="0.25">
      <c r="A20" s="3" t="s">
        <v>18</v>
      </c>
      <c r="B20" s="2"/>
      <c r="C20" s="6">
        <v>776</v>
      </c>
    </row>
    <row r="21" spans="1:3" x14ac:dyDescent="0.25">
      <c r="A21" s="3" t="s">
        <v>19</v>
      </c>
      <c r="B21" s="2"/>
      <c r="C21" s="6">
        <v>11379.09</v>
      </c>
    </row>
    <row r="22" spans="1:3" x14ac:dyDescent="0.25">
      <c r="A22" s="3" t="s">
        <v>20</v>
      </c>
      <c r="B22" s="2"/>
      <c r="C22" s="6">
        <v>281327.39</v>
      </c>
    </row>
    <row r="23" spans="1:3" x14ac:dyDescent="0.25">
      <c r="A23" s="3" t="s">
        <v>21</v>
      </c>
      <c r="B23" s="2"/>
      <c r="C23" s="7">
        <v>1760.11</v>
      </c>
    </row>
    <row r="24" spans="1:3" x14ac:dyDescent="0.25">
      <c r="A24" s="5" t="s">
        <v>22</v>
      </c>
      <c r="B24" s="2"/>
      <c r="C24" s="8">
        <f>SUBTOTAL(9,C6:C23)</f>
        <v>526537.47</v>
      </c>
    </row>
    <row r="26" spans="1:3" x14ac:dyDescent="0.25">
      <c r="A26" s="5" t="s">
        <v>23</v>
      </c>
      <c r="B26" s="2"/>
      <c r="C26" s="7">
        <f>SUBTOTAL(9,C6:C24)</f>
        <v>526537.47</v>
      </c>
    </row>
    <row r="28" spans="1:3" x14ac:dyDescent="0.25">
      <c r="A28" s="5" t="s">
        <v>24</v>
      </c>
    </row>
    <row r="30" spans="1:3" x14ac:dyDescent="0.25">
      <c r="A30" s="5" t="s">
        <v>25</v>
      </c>
      <c r="B30" s="2"/>
      <c r="C30" s="7">
        <v>-476.33</v>
      </c>
    </row>
    <row r="32" spans="1:3" x14ac:dyDescent="0.25">
      <c r="A32" s="5" t="s">
        <v>26</v>
      </c>
    </row>
    <row r="33" spans="1:3" x14ac:dyDescent="0.25">
      <c r="A33" s="3" t="s">
        <v>27</v>
      </c>
      <c r="B33" s="2"/>
      <c r="C33" s="6">
        <v>7690.71</v>
      </c>
    </row>
    <row r="34" spans="1:3" x14ac:dyDescent="0.25">
      <c r="A34" s="3" t="s">
        <v>28</v>
      </c>
      <c r="B34" s="2"/>
      <c r="C34" s="6">
        <v>3927.18</v>
      </c>
    </row>
    <row r="35" spans="1:3" x14ac:dyDescent="0.25">
      <c r="A35" s="3" t="s">
        <v>29</v>
      </c>
      <c r="B35" s="2"/>
      <c r="C35" s="6">
        <v>39746.9</v>
      </c>
    </row>
    <row r="36" spans="1:3" x14ac:dyDescent="0.25">
      <c r="A36" s="3" t="s">
        <v>30</v>
      </c>
      <c r="B36" s="6">
        <v>31271.64</v>
      </c>
    </row>
    <row r="37" spans="1:3" x14ac:dyDescent="0.25">
      <c r="A37" s="3" t="s">
        <v>31</v>
      </c>
      <c r="B37" s="7">
        <v>357.82</v>
      </c>
    </row>
    <row r="38" spans="1:3" x14ac:dyDescent="0.25">
      <c r="A38" s="3" t="s">
        <v>32</v>
      </c>
      <c r="B38" s="2"/>
      <c r="C38" s="6">
        <f>(B36+B37)</f>
        <v>31629.46</v>
      </c>
    </row>
    <row r="39" spans="1:3" x14ac:dyDescent="0.25">
      <c r="A39" s="3" t="s">
        <v>33</v>
      </c>
      <c r="B39" s="2"/>
      <c r="C39" s="6">
        <v>197.25</v>
      </c>
    </row>
    <row r="40" spans="1:3" x14ac:dyDescent="0.25">
      <c r="A40" s="3" t="s">
        <v>34</v>
      </c>
      <c r="B40" s="2"/>
      <c r="C40" s="6">
        <v>103.35</v>
      </c>
    </row>
    <row r="41" spans="1:3" x14ac:dyDescent="0.25">
      <c r="A41" s="3" t="s">
        <v>35</v>
      </c>
      <c r="B41" s="2"/>
      <c r="C41" s="6">
        <v>4725</v>
      </c>
    </row>
    <row r="42" spans="1:3" x14ac:dyDescent="0.25">
      <c r="A42" s="3" t="s">
        <v>36</v>
      </c>
      <c r="B42" s="2"/>
      <c r="C42" s="6">
        <v>39901</v>
      </c>
    </row>
    <row r="43" spans="1:3" x14ac:dyDescent="0.25">
      <c r="A43" s="3" t="s">
        <v>37</v>
      </c>
      <c r="B43" s="2"/>
      <c r="C43" s="6">
        <v>500</v>
      </c>
    </row>
    <row r="44" spans="1:3" x14ac:dyDescent="0.25">
      <c r="A44" s="3" t="s">
        <v>38</v>
      </c>
      <c r="B44" s="2"/>
      <c r="C44" s="6">
        <v>34709.42</v>
      </c>
    </row>
    <row r="45" spans="1:3" x14ac:dyDescent="0.25">
      <c r="A45" s="3" t="s">
        <v>39</v>
      </c>
      <c r="B45" s="2"/>
      <c r="C45" s="6">
        <v>1030.9100000000001</v>
      </c>
    </row>
    <row r="46" spans="1:3" x14ac:dyDescent="0.25">
      <c r="A46" s="3" t="s">
        <v>40</v>
      </c>
      <c r="B46" s="6">
        <v>487.4</v>
      </c>
    </row>
    <row r="47" spans="1:3" x14ac:dyDescent="0.25">
      <c r="A47" s="3" t="s">
        <v>41</v>
      </c>
      <c r="B47" s="6">
        <v>3725.4</v>
      </c>
    </row>
    <row r="48" spans="1:3" x14ac:dyDescent="0.25">
      <c r="A48" s="3" t="s">
        <v>42</v>
      </c>
      <c r="B48" s="7">
        <v>405.34</v>
      </c>
    </row>
    <row r="49" spans="1:3" x14ac:dyDescent="0.25">
      <c r="A49" s="3" t="s">
        <v>43</v>
      </c>
      <c r="B49" s="2"/>
      <c r="C49" s="6">
        <f>(B46+B47+B48)</f>
        <v>4618.1400000000003</v>
      </c>
    </row>
    <row r="50" spans="1:3" x14ac:dyDescent="0.25">
      <c r="A50" s="3" t="s">
        <v>44</v>
      </c>
      <c r="B50" s="2"/>
      <c r="C50" s="6">
        <v>702.2</v>
      </c>
    </row>
    <row r="51" spans="1:3" x14ac:dyDescent="0.25">
      <c r="A51" s="3" t="s">
        <v>45</v>
      </c>
      <c r="B51" s="7">
        <v>11140.69</v>
      </c>
    </row>
    <row r="52" spans="1:3" x14ac:dyDescent="0.25">
      <c r="A52" s="3" t="s">
        <v>46</v>
      </c>
      <c r="B52" s="2"/>
      <c r="C52" s="6">
        <f>(B51)</f>
        <v>11140.69</v>
      </c>
    </row>
    <row r="53" spans="1:3" x14ac:dyDescent="0.25">
      <c r="A53" s="3" t="s">
        <v>47</v>
      </c>
      <c r="B53" s="2"/>
      <c r="C53" s="6">
        <v>2700</v>
      </c>
    </row>
    <row r="54" spans="1:3" x14ac:dyDescent="0.25">
      <c r="A54" s="3" t="s">
        <v>48</v>
      </c>
      <c r="B54" s="2"/>
      <c r="C54" s="6">
        <v>433.27</v>
      </c>
    </row>
    <row r="55" spans="1:3" x14ac:dyDescent="0.25">
      <c r="A55" s="3" t="s">
        <v>49</v>
      </c>
      <c r="B55" s="2"/>
      <c r="C55" s="6">
        <v>8894.93</v>
      </c>
    </row>
    <row r="56" spans="1:3" x14ac:dyDescent="0.25">
      <c r="A56" s="3" t="s">
        <v>50</v>
      </c>
      <c r="B56" s="2"/>
      <c r="C56" s="6">
        <v>2238.2199999999998</v>
      </c>
    </row>
    <row r="57" spans="1:3" x14ac:dyDescent="0.25">
      <c r="A57" s="3" t="s">
        <v>51</v>
      </c>
      <c r="B57" s="2"/>
      <c r="C57" s="6">
        <v>294.63</v>
      </c>
    </row>
    <row r="58" spans="1:3" x14ac:dyDescent="0.25">
      <c r="A58" s="3" t="s">
        <v>52</v>
      </c>
      <c r="B58" s="2"/>
      <c r="C58" s="6">
        <v>12818.52</v>
      </c>
    </row>
    <row r="59" spans="1:3" x14ac:dyDescent="0.25">
      <c r="A59" s="3" t="s">
        <v>53</v>
      </c>
      <c r="B59" s="2"/>
      <c r="C59" s="6">
        <v>641.20000000000005</v>
      </c>
    </row>
    <row r="60" spans="1:3" x14ac:dyDescent="0.25">
      <c r="A60" s="3" t="s">
        <v>54</v>
      </c>
      <c r="B60" s="2"/>
      <c r="C60" s="6">
        <v>2445.4499999999998</v>
      </c>
    </row>
    <row r="61" spans="1:3" x14ac:dyDescent="0.25">
      <c r="A61" s="3" t="s">
        <v>55</v>
      </c>
      <c r="B61" s="2"/>
      <c r="C61" s="6">
        <v>1109.99</v>
      </c>
    </row>
    <row r="62" spans="1:3" x14ac:dyDescent="0.25">
      <c r="A62" s="3" t="s">
        <v>56</v>
      </c>
      <c r="B62" s="2"/>
      <c r="C62" s="6">
        <v>550</v>
      </c>
    </row>
    <row r="63" spans="1:3" x14ac:dyDescent="0.25">
      <c r="A63" s="3" t="s">
        <v>57</v>
      </c>
      <c r="B63" s="2"/>
      <c r="C63" s="6">
        <v>458.6</v>
      </c>
    </row>
    <row r="64" spans="1:3" x14ac:dyDescent="0.25">
      <c r="A64" s="3" t="s">
        <v>58</v>
      </c>
      <c r="B64" s="2"/>
      <c r="C64" s="6">
        <v>1713.82</v>
      </c>
    </row>
    <row r="65" spans="1:4" x14ac:dyDescent="0.25">
      <c r="A65" s="3" t="s">
        <v>59</v>
      </c>
      <c r="B65" s="2"/>
      <c r="C65" s="7">
        <v>1436.48</v>
      </c>
    </row>
    <row r="66" spans="1:4" x14ac:dyDescent="0.25">
      <c r="A66" s="5" t="s">
        <v>60</v>
      </c>
      <c r="B66" s="2"/>
      <c r="C66" s="8">
        <f>SUBTOTAL(9,C31:C65)</f>
        <v>216357.32000000007</v>
      </c>
    </row>
    <row r="68" spans="1:4" x14ac:dyDescent="0.25">
      <c r="A68" s="5" t="s">
        <v>61</v>
      </c>
      <c r="B68" s="2"/>
      <c r="C68" s="7">
        <f>SUBTOTAL(9,C29:C66)</f>
        <v>215880.99000000005</v>
      </c>
    </row>
    <row r="70" spans="1:4" ht="15.75" thickBot="1" x14ac:dyDescent="0.3">
      <c r="A70" s="5" t="s">
        <v>62</v>
      </c>
      <c r="B70" s="2"/>
      <c r="C70" s="9">
        <f>(C26-C68)</f>
        <v>310656.47999999992</v>
      </c>
    </row>
    <row r="71" spans="1:4" ht="15.75" thickTop="1" x14ac:dyDescent="0.25"/>
    <row r="72" spans="1:4" x14ac:dyDescent="0.25">
      <c r="A72" s="10" t="s">
        <v>63</v>
      </c>
      <c r="B72" s="10"/>
      <c r="C72" s="10"/>
      <c r="D72" s="10"/>
    </row>
  </sheetData>
  <mergeCells count="1">
    <mergeCell ref="A72:D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Kramble</dc:creator>
  <cp:lastModifiedBy>Scott Kramble</cp:lastModifiedBy>
  <dcterms:created xsi:type="dcterms:W3CDTF">2026-05-05T12:43:13Z</dcterms:created>
  <dcterms:modified xsi:type="dcterms:W3CDTF">2026-05-05T12:43:14Z</dcterms:modified>
</cp:coreProperties>
</file>